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F" sheetId="1" r:id="rId1"/>
  </sheets>
  <externalReferences>
    <externalReference r:id="rId2"/>
  </externalReferences>
  <definedNames>
    <definedName name="_xlnm.Print_Area" localSheetId="0">SF!$A$2:$M$23</definedName>
  </definedNames>
  <calcPr calcId="144525"/>
</workbook>
</file>

<file path=xl/sharedStrings.xml><?xml version="1.0" encoding="utf-8"?>
<sst xmlns="http://schemas.openxmlformats.org/spreadsheetml/2006/main" count="51" uniqueCount="45">
  <si>
    <t>型号</t>
  </si>
  <si>
    <t>SF-25</t>
  </si>
  <si>
    <t>SF-50</t>
  </si>
  <si>
    <t>SF-75</t>
  </si>
  <si>
    <t>SF-100</t>
  </si>
  <si>
    <t>SF-125</t>
  </si>
  <si>
    <t>SF-150</t>
  </si>
  <si>
    <t>SF-175</t>
  </si>
  <si>
    <t>SF-200</t>
  </si>
  <si>
    <t>SF-250</t>
  </si>
  <si>
    <t>SF-300</t>
  </si>
  <si>
    <t xml:space="preserve">净输出功率     </t>
  </si>
  <si>
    <t>kw</t>
  </si>
  <si>
    <t>额定蒸发量（1.0MPa19℃给水)</t>
  </si>
  <si>
    <t>kg/h</t>
  </si>
  <si>
    <t xml:space="preserve">相当蒸发量(常压下100℃给水)  </t>
  </si>
  <si>
    <t>额定蒸汽压力</t>
  </si>
  <si>
    <t>MPa</t>
  </si>
  <si>
    <t xml:space="preserve">1.6及以下               </t>
  </si>
  <si>
    <t>安全阀整定压力</t>
  </si>
  <si>
    <t>设计热效率 D</t>
  </si>
  <si>
    <t xml:space="preserve">燃油 </t>
  </si>
  <si>
    <t xml:space="preserve"> %</t>
  </si>
  <si>
    <t xml:space="preserve">燃气 </t>
  </si>
  <si>
    <t>额定负荷下油耗量</t>
  </si>
  <si>
    <t>额定负荷下气耗量</t>
  </si>
  <si>
    <r>
      <t>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theme="1"/>
        <rFont val="宋体"/>
        <charset val="134"/>
        <scheme val="minor"/>
      </rPr>
      <t>/h</t>
    </r>
  </si>
  <si>
    <t>电功率</t>
  </si>
  <si>
    <t>水泵额定供水量</t>
  </si>
  <si>
    <t>L/h</t>
  </si>
  <si>
    <t>GPH</t>
  </si>
  <si>
    <t>调节方式</t>
  </si>
  <si>
    <t>一段火位式调节</t>
  </si>
  <si>
    <t>二段火位式调节</t>
  </si>
  <si>
    <t xml:space="preserve">20~100%比例调节                20~100% </t>
  </si>
  <si>
    <t>燃气</t>
  </si>
  <si>
    <t xml:space="preserve">20~100%比例调节                                   </t>
  </si>
  <si>
    <t xml:space="preserve">外形尺寸  </t>
  </si>
  <si>
    <t>长</t>
  </si>
  <si>
    <t>m</t>
  </si>
  <si>
    <t>宽</t>
  </si>
  <si>
    <t>高</t>
  </si>
  <si>
    <t xml:space="preserve">运输重量（含泵）    </t>
  </si>
  <si>
    <t>kg</t>
  </si>
  <si>
    <t>运行重量（含泵）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</si>
</sst>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29" borderId="18" applyNumberFormat="0" applyAlignment="0" applyProtection="0">
      <alignment vertical="center"/>
    </xf>
    <xf numFmtId="0" fontId="18" fillId="29" borderId="13" applyNumberFormat="0" applyAlignment="0" applyProtection="0">
      <alignment vertical="center"/>
    </xf>
    <xf numFmtId="0" fontId="19" fillId="32" borderId="1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"/>
    </sheetNames>
    <sheetDataSet>
      <sheetData sheetId="0">
        <row r="48">
          <cell r="E48">
            <v>2257.6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M23"/>
  <sheetViews>
    <sheetView tabSelected="1" topLeftCell="A22" workbookViewId="0">
      <selection activeCell="H44" sqref="H44"/>
    </sheetView>
  </sheetViews>
  <sheetFormatPr defaultColWidth="9" defaultRowHeight="13.5"/>
  <cols>
    <col min="1" max="1" width="17.425" customWidth="1"/>
    <col min="2" max="2" width="8.85833333333333" customWidth="1"/>
    <col min="3" max="3" width="6.85833333333333" customWidth="1"/>
  </cols>
  <sheetData>
    <row r="4" ht="30" customHeight="1" spans="1:13">
      <c r="A4" s="1" t="s">
        <v>0</v>
      </c>
      <c r="B4" s="2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</row>
    <row r="5" ht="18.75" customHeight="1" spans="1:13">
      <c r="A5" s="5" t="s">
        <v>11</v>
      </c>
      <c r="B5" s="6"/>
      <c r="C5" s="7" t="s">
        <v>12</v>
      </c>
      <c r="D5" s="8">
        <v>275</v>
      </c>
      <c r="E5" s="8">
        <v>494</v>
      </c>
      <c r="F5" s="8">
        <v>749</v>
      </c>
      <c r="G5" s="8">
        <v>981</v>
      </c>
      <c r="H5" s="8">
        <v>1273</v>
      </c>
      <c r="I5" s="4">
        <v>1498</v>
      </c>
      <c r="J5" s="8">
        <v>1723</v>
      </c>
      <c r="K5" s="4">
        <v>1948</v>
      </c>
      <c r="L5" s="4">
        <v>2472</v>
      </c>
      <c r="M5" s="4">
        <v>2996</v>
      </c>
    </row>
    <row r="6" ht="48" customHeight="1" spans="1:13">
      <c r="A6" s="5" t="s">
        <v>13</v>
      </c>
      <c r="B6" s="6"/>
      <c r="C6" s="9" t="s">
        <v>14</v>
      </c>
      <c r="D6" s="4">
        <v>330</v>
      </c>
      <c r="E6" s="4">
        <v>660</v>
      </c>
      <c r="F6" s="4">
        <v>1000</v>
      </c>
      <c r="G6" s="4">
        <v>1310</v>
      </c>
      <c r="H6" s="4">
        <v>1700</v>
      </c>
      <c r="I6" s="4">
        <v>2000</v>
      </c>
      <c r="J6" s="4">
        <v>2300</v>
      </c>
      <c r="K6" s="4">
        <v>2600</v>
      </c>
      <c r="L6" s="4">
        <v>3300</v>
      </c>
      <c r="M6" s="4">
        <v>4000</v>
      </c>
    </row>
    <row r="7" ht="36.75" customHeight="1" spans="1:13">
      <c r="A7" s="5" t="s">
        <v>15</v>
      </c>
      <c r="B7" s="6"/>
      <c r="C7" s="9" t="s">
        <v>14</v>
      </c>
      <c r="D7" s="8">
        <f>D5*3600/[1]E!E48</f>
        <v>438.518781006378</v>
      </c>
      <c r="E7" s="8">
        <f>E5*3600/[1]E!E48</f>
        <v>787.739192062367</v>
      </c>
      <c r="F7" s="8">
        <f>F5*3600/[1]E!E48</f>
        <v>1194.36569808646</v>
      </c>
      <c r="G7" s="8">
        <f>G5*3600/[1]E!E48</f>
        <v>1564.31608788094</v>
      </c>
      <c r="H7" s="8">
        <f>H5*3600/[1]E!E48</f>
        <v>2029.94330262225</v>
      </c>
      <c r="I7" s="8">
        <f>I5*3600/[1]E!E48</f>
        <v>2388.73139617293</v>
      </c>
      <c r="J7" s="8">
        <f>J5*3600/[1]E!E48</f>
        <v>2747.5194897236</v>
      </c>
      <c r="K7" s="8">
        <f>K5*3600/[1]E!E48</f>
        <v>3106.30758327427</v>
      </c>
      <c r="L7" s="8">
        <f>L5*3600/[1]E!E48</f>
        <v>3941.88518781006</v>
      </c>
      <c r="M7" s="8">
        <f>M5*3600/[1]E!E48</f>
        <v>4777.46279234585</v>
      </c>
    </row>
    <row r="8" ht="38.25" customHeight="1" spans="1:13">
      <c r="A8" s="5" t="s">
        <v>16</v>
      </c>
      <c r="B8" s="6"/>
      <c r="C8" s="9" t="s">
        <v>17</v>
      </c>
      <c r="D8" s="10" t="s">
        <v>18</v>
      </c>
      <c r="E8" s="11"/>
      <c r="F8" s="11"/>
      <c r="G8" s="11"/>
      <c r="H8" s="11"/>
      <c r="I8" s="11"/>
      <c r="J8" s="11"/>
      <c r="K8" s="11"/>
      <c r="L8" s="11"/>
      <c r="M8" s="24"/>
    </row>
    <row r="9" ht="27.75" customHeight="1" spans="1:13">
      <c r="A9" s="5" t="s">
        <v>19</v>
      </c>
      <c r="B9" s="6"/>
      <c r="C9" s="7" t="s">
        <v>17</v>
      </c>
      <c r="D9" s="4">
        <v>1.76</v>
      </c>
      <c r="E9" s="4"/>
      <c r="F9" s="4"/>
      <c r="G9" s="4"/>
      <c r="H9" s="4"/>
      <c r="I9" s="4"/>
      <c r="J9" s="4"/>
      <c r="K9" s="4"/>
      <c r="L9" s="4"/>
      <c r="M9" s="4"/>
    </row>
    <row r="10" ht="40.5" customHeight="1" spans="1:13">
      <c r="A10" s="12" t="s">
        <v>20</v>
      </c>
      <c r="B10" s="13" t="s">
        <v>21</v>
      </c>
      <c r="C10" s="14" t="s">
        <v>22</v>
      </c>
      <c r="D10" s="4">
        <v>91</v>
      </c>
      <c r="E10" s="4">
        <v>92.1</v>
      </c>
      <c r="F10" s="4">
        <v>92</v>
      </c>
      <c r="G10" s="4">
        <v>92</v>
      </c>
      <c r="H10" s="4">
        <v>92</v>
      </c>
      <c r="I10" s="4">
        <v>92</v>
      </c>
      <c r="J10" s="4">
        <v>92</v>
      </c>
      <c r="K10" s="4">
        <v>92</v>
      </c>
      <c r="L10" s="4">
        <v>92</v>
      </c>
      <c r="M10" s="4">
        <v>92</v>
      </c>
    </row>
    <row r="11" ht="39.75" customHeight="1" spans="1:13">
      <c r="A11" s="15"/>
      <c r="B11" s="13" t="s">
        <v>23</v>
      </c>
      <c r="C11" s="16"/>
      <c r="D11" s="4">
        <v>91</v>
      </c>
      <c r="E11" s="4">
        <v>92</v>
      </c>
      <c r="F11" s="4">
        <v>92</v>
      </c>
      <c r="G11" s="4">
        <v>92</v>
      </c>
      <c r="H11" s="4">
        <v>92</v>
      </c>
      <c r="I11" s="4">
        <v>92</v>
      </c>
      <c r="J11" s="4">
        <v>92</v>
      </c>
      <c r="K11" s="4">
        <v>92</v>
      </c>
      <c r="L11" s="4">
        <v>92</v>
      </c>
      <c r="M11" s="4">
        <v>92</v>
      </c>
    </row>
    <row r="12" ht="49.5" customHeight="1" spans="1:13">
      <c r="A12" s="17" t="s">
        <v>24</v>
      </c>
      <c r="B12" s="18"/>
      <c r="C12" s="7" t="s">
        <v>14</v>
      </c>
      <c r="D12" s="19">
        <f>D5*360000/44380/D10</f>
        <v>24.513566649664</v>
      </c>
      <c r="E12" s="19">
        <f>E5*360000/44380/E10</f>
        <v>43.509342618458</v>
      </c>
      <c r="F12" s="19">
        <f>F5*360000/44380/F10</f>
        <v>66.0403236867371</v>
      </c>
      <c r="G12" s="19">
        <f>G5*360000/44380/G10</f>
        <v>86.4960714775555</v>
      </c>
      <c r="H12" s="19">
        <f>H5*360000/44380/H10</f>
        <v>112.242098869448</v>
      </c>
      <c r="I12" s="19">
        <f>I5*360000/44380/I10</f>
        <v>132.080647373474</v>
      </c>
      <c r="J12" s="19">
        <f>J5*360000/44380/J10</f>
        <v>151.919195877501</v>
      </c>
      <c r="K12" s="19">
        <f>K5*360000/44380/K10</f>
        <v>171.757744381527</v>
      </c>
      <c r="L12" s="19">
        <f>L5*360000/44380/L10</f>
        <v>217.959519564238</v>
      </c>
      <c r="M12" s="19">
        <f>M5*360000/44380/M10</f>
        <v>264.161294746948</v>
      </c>
    </row>
    <row r="13" ht="46.5" customHeight="1" spans="1:13">
      <c r="A13" s="17" t="s">
        <v>25</v>
      </c>
      <c r="B13" s="18"/>
      <c r="C13" s="7" t="s">
        <v>26</v>
      </c>
      <c r="D13" s="19">
        <f>D5*360000/36844/D11</f>
        <v>29.527523827817</v>
      </c>
      <c r="E13" s="19">
        <f>E5*360000/36844/E11</f>
        <v>52.4656247492365</v>
      </c>
      <c r="F13" s="19">
        <f>F5*360000/36844/F11</f>
        <v>79.5480828687817</v>
      </c>
      <c r="G13" s="19">
        <f>G5*360000/36844/G11</f>
        <v>104.187809471662</v>
      </c>
      <c r="H13" s="19">
        <f>H5*360000/36844/H11</f>
        <v>135.199879161494</v>
      </c>
      <c r="I13" s="19">
        <f>I5*360000/36844/I11</f>
        <v>159.096165737563</v>
      </c>
      <c r="J13" s="19">
        <f>J5*360000/36844/J11</f>
        <v>182.992452313633</v>
      </c>
      <c r="K13" s="19">
        <f>K5*360000/36844/K11</f>
        <v>206.888738889702</v>
      </c>
      <c r="L13" s="19">
        <f>L5*360000/36844/L11</f>
        <v>262.540535182414</v>
      </c>
      <c r="M13" s="19">
        <f>M5*360000/36844/M11</f>
        <v>318.192331475127</v>
      </c>
    </row>
    <row r="14" ht="36" customHeight="1" spans="1:13">
      <c r="A14" s="17" t="s">
        <v>27</v>
      </c>
      <c r="B14" s="18"/>
      <c r="C14" s="7" t="s">
        <v>12</v>
      </c>
      <c r="D14" s="4">
        <v>3.7</v>
      </c>
      <c r="E14" s="4">
        <v>5.2</v>
      </c>
      <c r="F14" s="4">
        <v>6.2</v>
      </c>
      <c r="G14" s="4">
        <v>7</v>
      </c>
      <c r="H14" s="4">
        <v>8</v>
      </c>
      <c r="I14" s="4">
        <v>9.5</v>
      </c>
      <c r="J14" s="4">
        <v>11.5</v>
      </c>
      <c r="K14" s="4">
        <v>13</v>
      </c>
      <c r="L14" s="4">
        <v>15</v>
      </c>
      <c r="M14" s="4">
        <v>18.5</v>
      </c>
    </row>
    <row r="15" ht="24" customHeight="1" spans="1:13">
      <c r="A15" s="20" t="s">
        <v>28</v>
      </c>
      <c r="B15" s="21"/>
      <c r="C15" s="7" t="s">
        <v>29</v>
      </c>
      <c r="D15" s="8">
        <v>440</v>
      </c>
      <c r="E15" s="4">
        <v>900</v>
      </c>
      <c r="F15" s="4">
        <f>F6*1.35</f>
        <v>1350</v>
      </c>
      <c r="G15" s="4">
        <v>1800</v>
      </c>
      <c r="H15" s="4">
        <v>2300</v>
      </c>
      <c r="I15" s="4">
        <f>I6*1.35</f>
        <v>2700</v>
      </c>
      <c r="J15" s="4">
        <v>3100</v>
      </c>
      <c r="K15" s="4">
        <v>3500</v>
      </c>
      <c r="L15" s="4">
        <v>4450</v>
      </c>
      <c r="M15" s="4">
        <f>M6*1.35</f>
        <v>5400</v>
      </c>
    </row>
    <row r="16" ht="26.25" customHeight="1" spans="1:13">
      <c r="A16" s="22"/>
      <c r="B16" s="23"/>
      <c r="C16" s="7" t="s">
        <v>30</v>
      </c>
      <c r="D16" s="8">
        <f>D15*3.78541</f>
        <v>1665.5804</v>
      </c>
      <c r="E16" s="8">
        <f>E15*3.78541</f>
        <v>3406.869</v>
      </c>
      <c r="F16" s="8">
        <f>F15*3.78541</f>
        <v>5110.3035</v>
      </c>
      <c r="G16" s="8">
        <f>G15*3.78541</f>
        <v>6813.738</v>
      </c>
      <c r="H16" s="8">
        <f>H15*3.78541</f>
        <v>8706.443</v>
      </c>
      <c r="I16" s="8">
        <f>I15*3.78541</f>
        <v>10220.607</v>
      </c>
      <c r="J16" s="8">
        <f>J15*3.78541</f>
        <v>11734.771</v>
      </c>
      <c r="K16" s="8">
        <f>K15*3.78541</f>
        <v>13248.935</v>
      </c>
      <c r="L16" s="8">
        <f>L15*3.78541</f>
        <v>16845.0745</v>
      </c>
      <c r="M16" s="8">
        <f>M15*3.78541</f>
        <v>20441.214</v>
      </c>
    </row>
    <row r="17" ht="45" customHeight="1" spans="1:13">
      <c r="A17" s="12" t="s">
        <v>31</v>
      </c>
      <c r="B17" s="13" t="s">
        <v>21</v>
      </c>
      <c r="D17" s="10" t="s">
        <v>32</v>
      </c>
      <c r="E17" s="24"/>
      <c r="F17" s="10" t="s">
        <v>33</v>
      </c>
      <c r="G17" s="11"/>
      <c r="H17" s="11"/>
      <c r="I17" s="24"/>
      <c r="J17" s="10" t="s">
        <v>34</v>
      </c>
      <c r="K17" s="11"/>
      <c r="L17" s="11"/>
      <c r="M17" s="24"/>
    </row>
    <row r="18" ht="45" customHeight="1" spans="1:13">
      <c r="A18" s="25"/>
      <c r="B18" s="13" t="s">
        <v>35</v>
      </c>
      <c r="D18" s="10" t="s">
        <v>36</v>
      </c>
      <c r="E18" s="11"/>
      <c r="F18" s="11"/>
      <c r="G18" s="11"/>
      <c r="H18" s="11"/>
      <c r="I18" s="11"/>
      <c r="J18" s="11"/>
      <c r="K18" s="11"/>
      <c r="L18" s="11"/>
      <c r="M18" s="24"/>
    </row>
    <row r="19" ht="28.5" customHeight="1" spans="1:13">
      <c r="A19" s="12" t="s">
        <v>37</v>
      </c>
      <c r="B19" s="7" t="s">
        <v>38</v>
      </c>
      <c r="C19" s="14" t="s">
        <v>39</v>
      </c>
      <c r="D19" s="4">
        <v>1474</v>
      </c>
      <c r="E19" s="4">
        <v>1600</v>
      </c>
      <c r="F19" s="4">
        <v>1600</v>
      </c>
      <c r="G19" s="4">
        <v>1860</v>
      </c>
      <c r="H19" s="4">
        <v>1860</v>
      </c>
      <c r="I19" s="4">
        <v>2060</v>
      </c>
      <c r="J19" s="4">
        <v>2060</v>
      </c>
      <c r="K19" s="4">
        <v>2060</v>
      </c>
      <c r="L19" s="4">
        <v>2300</v>
      </c>
      <c r="M19" s="4">
        <v>2300</v>
      </c>
    </row>
    <row r="20" ht="25.5" customHeight="1" spans="1:13">
      <c r="A20" s="26"/>
      <c r="B20" s="7" t="s">
        <v>40</v>
      </c>
      <c r="C20" s="27"/>
      <c r="D20" s="4">
        <v>1423</v>
      </c>
      <c r="E20" s="4">
        <v>1600</v>
      </c>
      <c r="F20" s="4">
        <v>1600</v>
      </c>
      <c r="G20" s="4">
        <v>1940</v>
      </c>
      <c r="H20" s="4">
        <v>1940</v>
      </c>
      <c r="I20" s="4">
        <v>2060</v>
      </c>
      <c r="J20" s="4">
        <v>2060</v>
      </c>
      <c r="K20" s="4">
        <v>2060</v>
      </c>
      <c r="L20" s="4">
        <v>2100</v>
      </c>
      <c r="M20" s="4">
        <v>2100</v>
      </c>
    </row>
    <row r="21" ht="26.25" customHeight="1" spans="1:13">
      <c r="A21" s="25"/>
      <c r="B21" s="7" t="s">
        <v>41</v>
      </c>
      <c r="C21" s="16"/>
      <c r="D21" s="4">
        <v>2110</v>
      </c>
      <c r="E21" s="4">
        <v>2185</v>
      </c>
      <c r="F21" s="4">
        <v>2400</v>
      </c>
      <c r="G21" s="4">
        <v>2350</v>
      </c>
      <c r="H21" s="4">
        <v>2700</v>
      </c>
      <c r="I21" s="4">
        <v>2850</v>
      </c>
      <c r="J21" s="4">
        <v>2850</v>
      </c>
      <c r="K21" s="4">
        <v>2850</v>
      </c>
      <c r="L21" s="4">
        <v>3300</v>
      </c>
      <c r="M21" s="4">
        <v>3480</v>
      </c>
    </row>
    <row r="22" ht="42.75" customHeight="1" spans="1:13">
      <c r="A22" s="17" t="s">
        <v>42</v>
      </c>
      <c r="B22" s="18"/>
      <c r="C22" s="7" t="s">
        <v>43</v>
      </c>
      <c r="D22" s="4">
        <v>940</v>
      </c>
      <c r="E22" s="4">
        <v>1783</v>
      </c>
      <c r="F22" s="4">
        <v>2500</v>
      </c>
      <c r="G22" s="4">
        <v>1970</v>
      </c>
      <c r="H22" s="4">
        <v>2120</v>
      </c>
      <c r="I22" s="4">
        <v>2180</v>
      </c>
      <c r="J22" s="4">
        <v>2250</v>
      </c>
      <c r="K22" s="4">
        <v>2340</v>
      </c>
      <c r="L22" s="4">
        <v>3900</v>
      </c>
      <c r="M22" s="4">
        <v>4400</v>
      </c>
    </row>
    <row r="23" ht="47.25" customHeight="1" spans="1:13">
      <c r="A23" s="17" t="s">
        <v>44</v>
      </c>
      <c r="B23" s="18"/>
      <c r="C23" s="7" t="s">
        <v>43</v>
      </c>
      <c r="D23" s="4">
        <v>1000</v>
      </c>
      <c r="E23" s="4">
        <v>1866</v>
      </c>
      <c r="F23" s="4">
        <v>3200</v>
      </c>
      <c r="G23" s="4">
        <v>2150</v>
      </c>
      <c r="H23" s="4">
        <v>2380</v>
      </c>
      <c r="I23" s="4">
        <v>2580</v>
      </c>
      <c r="J23" s="4">
        <v>2620</v>
      </c>
      <c r="K23" s="4">
        <v>2670</v>
      </c>
      <c r="L23" s="4">
        <v>4500</v>
      </c>
      <c r="M23" s="4">
        <v>5200</v>
      </c>
    </row>
  </sheetData>
  <mergeCells count="23">
    <mergeCell ref="A4:C4"/>
    <mergeCell ref="A5:B5"/>
    <mergeCell ref="A6:B6"/>
    <mergeCell ref="A7:B7"/>
    <mergeCell ref="A8:B8"/>
    <mergeCell ref="D8:M8"/>
    <mergeCell ref="A9:B9"/>
    <mergeCell ref="D9:M9"/>
    <mergeCell ref="A12:B12"/>
    <mergeCell ref="A13:B13"/>
    <mergeCell ref="A14:B14"/>
    <mergeCell ref="D17:E17"/>
    <mergeCell ref="F17:I17"/>
    <mergeCell ref="J17:M17"/>
    <mergeCell ref="D18:M18"/>
    <mergeCell ref="A22:B22"/>
    <mergeCell ref="A23:B23"/>
    <mergeCell ref="A10:A11"/>
    <mergeCell ref="A17:A18"/>
    <mergeCell ref="A19:A21"/>
    <mergeCell ref="C10:C11"/>
    <mergeCell ref="C19:C21"/>
    <mergeCell ref="A15:B16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Bocweb</dc:creator>
  <cp:lastModifiedBy>辛大娘i</cp:lastModifiedBy>
  <dcterms:created xsi:type="dcterms:W3CDTF">2021-03-01T05:28:00Z</dcterms:created>
  <dcterms:modified xsi:type="dcterms:W3CDTF">2021-03-01T05:28:05Z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